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9440" windowHeight="7995"/>
  </bookViews>
  <sheets>
    <sheet name="11°2" sheetId="1" r:id="rId1"/>
  </sheets>
  <calcPr calcId="144525"/>
</workbook>
</file>

<file path=xl/calcChain.xml><?xml version="1.0" encoding="utf-8"?>
<calcChain xmlns="http://schemas.openxmlformats.org/spreadsheetml/2006/main">
  <c r="S5" i="1" l="1"/>
  <c r="S6" i="1"/>
  <c r="S7" i="1"/>
  <c r="S8" i="1"/>
  <c r="S10" i="1"/>
  <c r="S11" i="1"/>
  <c r="S12" i="1"/>
  <c r="S13" i="1"/>
  <c r="S15" i="1"/>
  <c r="S16" i="1"/>
  <c r="S17" i="1"/>
  <c r="S18" i="1"/>
  <c r="S20" i="1"/>
  <c r="S21" i="1"/>
  <c r="S22" i="1"/>
  <c r="S23" i="1"/>
  <c r="S24" i="1"/>
  <c r="S25" i="1"/>
  <c r="S26" i="1"/>
  <c r="S27" i="1"/>
  <c r="S29" i="1"/>
  <c r="S30" i="1"/>
  <c r="S31" i="1"/>
  <c r="S32" i="1"/>
  <c r="S33" i="1"/>
  <c r="S34" i="1"/>
  <c r="S4" i="1"/>
  <c r="Q34" i="1" l="1"/>
  <c r="K34" i="1"/>
  <c r="Q33" i="1"/>
  <c r="K33" i="1"/>
  <c r="Q32" i="1"/>
  <c r="K32" i="1"/>
  <c r="Q31" i="1"/>
  <c r="K31" i="1"/>
  <c r="Q30" i="1"/>
  <c r="K30" i="1"/>
  <c r="Q29" i="1"/>
  <c r="K29" i="1"/>
  <c r="Q28" i="1"/>
  <c r="S28" i="1" s="1"/>
  <c r="K28" i="1"/>
  <c r="Q27" i="1"/>
  <c r="K27" i="1"/>
  <c r="Q26" i="1"/>
  <c r="K26" i="1"/>
  <c r="Q25" i="1"/>
  <c r="K25" i="1"/>
  <c r="Q24" i="1"/>
  <c r="K24" i="1"/>
  <c r="Q23" i="1"/>
  <c r="K23" i="1"/>
  <c r="Q22" i="1"/>
  <c r="K22" i="1"/>
  <c r="Q21" i="1"/>
  <c r="K21" i="1"/>
  <c r="Q20" i="1"/>
  <c r="K20" i="1"/>
  <c r="Q19" i="1"/>
  <c r="S19" i="1" s="1"/>
  <c r="K19" i="1"/>
  <c r="Q18" i="1"/>
  <c r="K18" i="1"/>
  <c r="Q17" i="1"/>
  <c r="K17" i="1"/>
  <c r="Q16" i="1"/>
  <c r="K16" i="1"/>
  <c r="Q15" i="1"/>
  <c r="K15" i="1"/>
  <c r="Q14" i="1"/>
  <c r="S14" i="1" s="1"/>
  <c r="K14" i="1"/>
  <c r="Q13" i="1"/>
  <c r="K13" i="1"/>
  <c r="Q12" i="1"/>
  <c r="K12" i="1"/>
  <c r="Q11" i="1"/>
  <c r="K11" i="1"/>
  <c r="Q10" i="1"/>
  <c r="K10" i="1"/>
  <c r="Q9" i="1"/>
  <c r="S9" i="1" s="1"/>
  <c r="K9" i="1"/>
  <c r="Q8" i="1"/>
  <c r="K8" i="1"/>
  <c r="Q7" i="1"/>
  <c r="K7" i="1"/>
  <c r="Q6" i="1"/>
  <c r="K6" i="1"/>
  <c r="Q5" i="1"/>
  <c r="K5" i="1"/>
  <c r="Q4" i="1"/>
  <c r="K4" i="1"/>
</calcChain>
</file>

<file path=xl/comments1.xml><?xml version="1.0" encoding="utf-8"?>
<comments xmlns="http://schemas.openxmlformats.org/spreadsheetml/2006/main">
  <authors>
    <author>USUARIO</author>
    <author>MARIOM</author>
  </authors>
  <commentList>
    <comment ref="L4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RECUPERÓ TECNOLOGÍA, DEBE EMPRENDIMIENTO.</t>
        </r>
      </text>
    </comment>
    <comment ref="F7" authorId="0">
      <text>
        <r>
          <rPr>
            <b/>
            <sz val="9"/>
            <color indexed="81"/>
            <rFont val="Tahoma"/>
            <family val="2"/>
          </rPr>
          <t>USUARIO:</t>
        </r>
        <r>
          <rPr>
            <sz val="9"/>
            <color indexed="81"/>
            <rFont val="Tahoma"/>
            <family val="2"/>
          </rPr>
          <t xml:space="preserve">
VERIFICAR.</t>
        </r>
      </text>
    </comment>
    <comment ref="O8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H10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O10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O11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H13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O13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D14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18/11</t>
        </r>
      </text>
    </comment>
    <comment ref="H14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M14" authorId="1">
      <text>
        <r>
          <rPr>
            <b/>
            <sz val="9"/>
            <color indexed="81"/>
            <rFont val="Tahoma"/>
            <charset val="1"/>
          </rPr>
          <t>MARIOM:</t>
        </r>
        <r>
          <rPr>
            <sz val="9"/>
            <color indexed="81"/>
            <rFont val="Tahoma"/>
            <charset val="1"/>
          </rPr>
          <t xml:space="preserve">
18/11</t>
        </r>
      </text>
    </comment>
    <comment ref="O14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H15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O15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H16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O16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M19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17/11/16</t>
        </r>
      </text>
    </comment>
    <comment ref="O20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H21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O21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H23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O23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H24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O24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H27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O27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H28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  <comment ref="M28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17/11</t>
        </r>
      </text>
    </comment>
    <comment ref="O28" authorId="0">
      <text>
        <r>
          <rPr>
            <b/>
            <sz val="9"/>
            <color indexed="81"/>
            <rFont val="Tahoma"/>
            <charset val="1"/>
          </rPr>
          <t>USUARIO:</t>
        </r>
        <r>
          <rPr>
            <sz val="9"/>
            <color indexed="81"/>
            <rFont val="Tahoma"/>
            <charset val="1"/>
          </rPr>
          <t xml:space="preserve">
25 ABRIL</t>
        </r>
      </text>
    </comment>
  </commentList>
</comments>
</file>

<file path=xl/sharedStrings.xml><?xml version="1.0" encoding="utf-8"?>
<sst xmlns="http://schemas.openxmlformats.org/spreadsheetml/2006/main" count="52" uniqueCount="47">
  <si>
    <t>I. E. JUAN DE LA CRUZ POSADA 2016</t>
  </si>
  <si>
    <t>GRADO 11°2         PRIMER PERÍODO</t>
  </si>
  <si>
    <t>FACTURA, NÓMINA Y CALIFICACIONES.</t>
  </si>
  <si>
    <t>TABLAS DINÁMICAS, FORMULARIO Y CALCULADORA.</t>
  </si>
  <si>
    <t>EXPOSICIONES</t>
  </si>
  <si>
    <t>ICFES</t>
  </si>
  <si>
    <t>AUTOEVALUACIÓN</t>
  </si>
  <si>
    <t>CS</t>
  </si>
  <si>
    <t>DEFINITIVA</t>
  </si>
  <si>
    <t>.</t>
  </si>
  <si>
    <t>EE=MICRO-EMPRESA</t>
  </si>
  <si>
    <t>No</t>
  </si>
  <si>
    <t>APELLIDOS Y NOMBRES</t>
  </si>
  <si>
    <t>ACEVEDO GUZMÁN SANTIAGO</t>
  </si>
  <si>
    <t>ÁRIAS PEÑUELA JUAN FELIPE</t>
  </si>
  <si>
    <t>BLANDÓN ZAPATA MARÍA ISABEL</t>
  </si>
  <si>
    <t>BOLAÑO RESTREPO KATERINE</t>
  </si>
  <si>
    <t>CANO CARRIÓN JUAN DIEGO</t>
  </si>
  <si>
    <t>CARMONA MAYA VALENTINA</t>
  </si>
  <si>
    <t>CEBALLOS MAYA SEBASTIÁN</t>
  </si>
  <si>
    <t>DE LA ROSA GOMEZ MANUEL ALEJANDRO</t>
  </si>
  <si>
    <t>GALVÁN SARMIENTO JHONATAN SNEIDER</t>
  </si>
  <si>
    <t>GALVIS TORRES DIMAGJER</t>
  </si>
  <si>
    <t>GARCES OCHOA LUISA FERNANDA</t>
  </si>
  <si>
    <t>GIRALDO PEÑUELKA SANTIAGO</t>
  </si>
  <si>
    <t>GONZALEZ CABRERA THALÍA</t>
  </si>
  <si>
    <t>HENAO RUIZ MANUELA</t>
  </si>
  <si>
    <t>HERNANDEZ ESCOBAR MICHAEL ANDRES</t>
  </si>
  <si>
    <t>HERRERA CANO MARÍA CAMILA</t>
  </si>
  <si>
    <t>LUJAN SOTO GERALDIN ANDREA</t>
  </si>
  <si>
    <t>MADRID RIVERA VANESSA</t>
  </si>
  <si>
    <t>MALDONADO CALDERÓN ANDERSON</t>
  </si>
  <si>
    <t>MARTINEZ GARCÍA VALENTINA</t>
  </si>
  <si>
    <t>OSSA RODAS MARILYN</t>
  </si>
  <si>
    <t>RODRIGUEZ RAMIREZ JUAN SEBASTIAN</t>
  </si>
  <si>
    <t>ROJAS ZAPATA YEISON</t>
  </si>
  <si>
    <t>SERRANO CÁRDENAS LUIS CAMILO</t>
  </si>
  <si>
    <t>SILVA CASTAÑO LISET</t>
  </si>
  <si>
    <t>SILVA HENAO MARÍA CAMILA</t>
  </si>
  <si>
    <t>VALENCIA VELEZ SANTIAGO</t>
  </si>
  <si>
    <t>VARELAS SANCHEZ ERIKA JULIETH</t>
  </si>
  <si>
    <t>VARGAS ORTIZ MATEO</t>
  </si>
  <si>
    <t>BOORQUEZ ANGÉLICA</t>
  </si>
  <si>
    <t>MARTINEZ RICHARD</t>
  </si>
  <si>
    <t>AREA</t>
  </si>
  <si>
    <t>TECNOLOGÍA</t>
  </si>
  <si>
    <t>EMPRENDIMIENTO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</si>
</sst>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\ * #,##0_);_(&quot;$&quot;\ * \(#,##0\);_(&quot;$&quot;\ * &quot;-&quot;_);_(@_)"/>
    <numFmt numFmtId="165" formatCode="_(* #,##0_);_(* \(#,##0\);_(* &quot;-&quot;_);_(@_)"/>
    <numFmt numFmtId="166" formatCode="_(&quot;$&quot;\ * #,##0.00_);_(&quot;$&quot;\ * \(#,##0.00\);_(&quot;$&quot;\ * &quot;-&quot;??_);_(@_)"/>
    <numFmt numFmtId="167" formatCode="0.0"/>
  </numFmts>
  <fonts count="20">
    <font>
      <sz val="12"/>
      <name val="宋体"/>
      <charset val="134"/>
    </font>
    <font>
      <sz val="11"/>
      <color theme="1"/>
      <name val="Calibri"/>
      <family val="2"/>
      <scheme val="minor"/>
    </font>
    <font>
      <sz val="12"/>
      <name val="宋体"/>
      <charset val="134"/>
    </font>
    <font>
      <sz val="10"/>
      <color indexed="0"/>
      <name val="Arial Narrow"/>
      <family val="2"/>
    </font>
    <font>
      <b/>
      <sz val="12"/>
      <name val="Arial"/>
      <family val="2"/>
    </font>
    <font>
      <sz val="12"/>
      <color indexed="0"/>
      <name val="宋体"/>
      <charset val="134"/>
    </font>
    <font>
      <b/>
      <sz val="10"/>
      <color indexed="0"/>
      <name val="Arial"/>
      <family val="2"/>
    </font>
    <font>
      <sz val="11"/>
      <name val="宋体"/>
      <charset val="134"/>
    </font>
    <font>
      <sz val="7"/>
      <color indexed="0"/>
      <name val="Arial"/>
      <family val="2"/>
    </font>
    <font>
      <sz val="12"/>
      <color indexed="0"/>
      <name val="Arial"/>
      <family val="2"/>
    </font>
    <font>
      <sz val="12"/>
      <color rgb="FF000000"/>
      <name val="Calibri"/>
      <family val="2"/>
    </font>
    <font>
      <sz val="12"/>
      <color rgb="FFFF0000"/>
      <name val="Calibri"/>
      <family val="2"/>
    </font>
    <font>
      <sz val="8"/>
      <color indexed="0"/>
      <name val="Arial"/>
      <family val="2"/>
    </font>
    <font>
      <sz val="10"/>
      <color indexed="0"/>
      <name val="Arial"/>
      <family val="2"/>
    </font>
    <font>
      <b/>
      <sz val="11"/>
      <color indexed="0"/>
      <name val="Arial Narrow"/>
      <family val="2"/>
    </font>
    <font>
      <b/>
      <sz val="10"/>
      <color indexed="0"/>
      <name val="Arial Narrow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9">
    <fill>
      <patternFill patternType="none"/>
    </fill>
    <fill>
      <patternFill patternType="gray125"/>
    </fill>
    <fill>
      <patternFill patternType="solid">
        <fgColor theme="8" tint="0.39997558519241921"/>
        <bgColor indexed="0"/>
      </patternFill>
    </fill>
    <fill>
      <patternFill patternType="solid">
        <fgColor rgb="FF00B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59999389629810485"/>
        <bgColor indexed="0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0"/>
      </patternFill>
    </fill>
    <fill>
      <patternFill patternType="solid">
        <fgColor rgb="FF7030A0"/>
        <bgColor indexed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40">
    <xf numFmtId="0" fontId="0" fillId="0" borderId="0" xfId="0">
      <alignment vertical="center"/>
    </xf>
    <xf numFmtId="0" fontId="5" fillId="0" borderId="1" xfId="4" applyNumberFormat="1" applyFont="1" applyFill="1" applyBorder="1" applyAlignment="1" applyProtection="1">
      <alignment vertical="center"/>
    </xf>
    <xf numFmtId="0" fontId="5" fillId="0" borderId="1" xfId="3" applyNumberFormat="1" applyFont="1" applyFill="1" applyBorder="1" applyAlignment="1" applyProtection="1">
      <alignment vertical="center"/>
    </xf>
    <xf numFmtId="0" fontId="5" fillId="0" borderId="3" xfId="3" applyNumberFormat="1" applyFont="1" applyFill="1" applyBorder="1" applyAlignment="1" applyProtection="1">
      <alignment vertical="center"/>
    </xf>
    <xf numFmtId="0" fontId="6" fillId="0" borderId="1" xfId="2" applyNumberFormat="1" applyFont="1" applyFill="1" applyBorder="1" applyAlignment="1" applyProtection="1"/>
    <xf numFmtId="0" fontId="4" fillId="0" borderId="1" xfId="2" applyNumberFormat="1" applyFont="1" applyFill="1" applyBorder="1" applyAlignment="1" applyProtection="1">
      <alignment horizontal="center"/>
    </xf>
    <xf numFmtId="0" fontId="6" fillId="2" borderId="1" xfId="2" applyNumberFormat="1" applyFont="1" applyFill="1" applyBorder="1" applyAlignment="1" applyProtection="1">
      <alignment horizontal="center" vertical="center"/>
    </xf>
    <xf numFmtId="0" fontId="5" fillId="3" borderId="1" xfId="4" applyNumberFormat="1" applyFont="1" applyFill="1" applyBorder="1" applyAlignment="1" applyProtection="1">
      <alignment vertical="center"/>
    </xf>
    <xf numFmtId="0" fontId="6" fillId="2" borderId="1" xfId="2" applyNumberFormat="1" applyFont="1" applyFill="1" applyBorder="1" applyAlignment="1" applyProtection="1">
      <alignment horizontal="left" vertical="center"/>
    </xf>
    <xf numFmtId="9" fontId="7" fillId="0" borderId="1" xfId="4" applyNumberFormat="1" applyFont="1" applyFill="1" applyBorder="1" applyAlignment="1" applyProtection="1">
      <alignment vertical="center"/>
    </xf>
    <xf numFmtId="167" fontId="5" fillId="3" borderId="1" xfId="4" applyNumberFormat="1" applyFont="1" applyFill="1" applyBorder="1" applyAlignment="1" applyProtection="1">
      <alignment horizontal="center" vertical="center"/>
    </xf>
    <xf numFmtId="9" fontId="7" fillId="4" borderId="1" xfId="4" applyNumberFormat="1" applyFont="1" applyFill="1" applyBorder="1" applyAlignment="1" applyProtection="1">
      <alignment vertical="center"/>
    </xf>
    <xf numFmtId="2" fontId="8" fillId="2" borderId="1" xfId="2" applyNumberFormat="1" applyFont="1" applyFill="1" applyBorder="1" applyAlignment="1" applyProtection="1">
      <alignment horizontal="center" vertical="center"/>
    </xf>
    <xf numFmtId="0" fontId="9" fillId="0" borderId="1" xfId="2" applyNumberFormat="1" applyFont="1" applyFill="1" applyBorder="1" applyAlignment="1" applyProtection="1"/>
    <xf numFmtId="0" fontId="10" fillId="0" borderId="1" xfId="1" applyNumberFormat="1" applyFont="1" applyFill="1" applyBorder="1" applyAlignment="1" applyProtection="1"/>
    <xf numFmtId="167" fontId="5" fillId="0" borderId="1" xfId="4" applyNumberFormat="1" applyFont="1" applyFill="1" applyBorder="1" applyAlignment="1" applyProtection="1">
      <alignment vertical="center"/>
    </xf>
    <xf numFmtId="167" fontId="5" fillId="0" borderId="1" xfId="4" applyNumberFormat="1" applyFont="1" applyFill="1" applyBorder="1" applyAlignment="1" applyProtection="1">
      <alignment horizontal="center" vertical="center"/>
    </xf>
    <xf numFmtId="2" fontId="8" fillId="5" borderId="1" xfId="2" applyNumberFormat="1" applyFont="1" applyFill="1" applyBorder="1" applyAlignment="1" applyProtection="1">
      <alignment horizontal="center" vertical="center"/>
    </xf>
    <xf numFmtId="0" fontId="10" fillId="6" borderId="1" xfId="1" applyNumberFormat="1" applyFont="1" applyFill="1" applyBorder="1" applyAlignment="1" applyProtection="1"/>
    <xf numFmtId="0" fontId="11" fillId="0" borderId="1" xfId="1" applyNumberFormat="1" applyFont="1" applyFill="1" applyBorder="1" applyAlignment="1" applyProtection="1"/>
    <xf numFmtId="167" fontId="8" fillId="5" borderId="1" xfId="2" applyNumberFormat="1" applyFont="1" applyFill="1" applyBorder="1" applyAlignment="1" applyProtection="1">
      <alignment horizontal="center" vertical="center"/>
    </xf>
    <xf numFmtId="0" fontId="11" fillId="6" borderId="1" xfId="1" applyNumberFormat="1" applyFont="1" applyFill="1" applyBorder="1" applyAlignment="1" applyProtection="1"/>
    <xf numFmtId="2" fontId="12" fillId="0" borderId="1" xfId="2" applyNumberFormat="1" applyFont="1" applyFill="1" applyBorder="1" applyAlignment="1" applyProtection="1">
      <alignment horizontal="center"/>
    </xf>
    <xf numFmtId="0" fontId="13" fillId="0" borderId="1" xfId="2" applyNumberFormat="1" applyFont="1" applyFill="1" applyBorder="1" applyAlignment="1" applyProtection="1"/>
    <xf numFmtId="0" fontId="3" fillId="0" borderId="1" xfId="2" applyNumberFormat="1" applyFont="1" applyFill="1" applyBorder="1" applyAlignment="1" applyProtection="1"/>
    <xf numFmtId="0" fontId="14" fillId="0" borderId="1" xfId="2" applyNumberFormat="1" applyFont="1" applyFill="1" applyBorder="1" applyAlignment="1" applyProtection="1">
      <alignment horizontal="center" vertical="center"/>
    </xf>
    <xf numFmtId="0" fontId="15" fillId="0" borderId="1" xfId="2" applyNumberFormat="1" applyFont="1" applyFill="1" applyBorder="1" applyAlignment="1" applyProtection="1"/>
    <xf numFmtId="0" fontId="3" fillId="0" borderId="1" xfId="2" applyNumberFormat="1" applyFont="1" applyFill="1" applyBorder="1" applyAlignment="1" applyProtection="1">
      <alignment vertical="center"/>
    </xf>
    <xf numFmtId="0" fontId="5" fillId="3" borderId="3" xfId="3" applyNumberFormat="1" applyFont="1" applyFill="1" applyBorder="1" applyAlignment="1" applyProtection="1">
      <alignment vertical="center"/>
    </xf>
    <xf numFmtId="167" fontId="5" fillId="3" borderId="3" xfId="3" applyNumberFormat="1" applyFont="1" applyFill="1" applyBorder="1" applyAlignment="1" applyProtection="1">
      <alignment vertical="center"/>
    </xf>
    <xf numFmtId="2" fontId="8" fillId="7" borderId="1" xfId="2" applyNumberFormat="1" applyFont="1" applyFill="1" applyBorder="1" applyAlignment="1" applyProtection="1">
      <alignment horizontal="center" vertical="center"/>
    </xf>
    <xf numFmtId="2" fontId="8" fillId="8" borderId="1" xfId="2" applyNumberFormat="1" applyFont="1" applyFill="1" applyBorder="1" applyAlignment="1" applyProtection="1">
      <alignment horizontal="center" vertical="center"/>
    </xf>
    <xf numFmtId="0" fontId="3" fillId="0" borderId="1" xfId="2" applyNumberFormat="1" applyFont="1" applyFill="1" applyBorder="1" applyAlignment="1" applyProtection="1"/>
    <xf numFmtId="0" fontId="4" fillId="0" borderId="2" xfId="2" applyNumberFormat="1" applyFont="1" applyFill="1" applyBorder="1" applyAlignment="1" applyProtection="1">
      <alignment horizontal="center"/>
    </xf>
    <xf numFmtId="0" fontId="5" fillId="3" borderId="4" xfId="4" applyNumberFormat="1" applyFont="1" applyFill="1" applyBorder="1" applyAlignment="1" applyProtection="1">
      <alignment horizontal="center" vertical="center"/>
    </xf>
    <xf numFmtId="0" fontId="5" fillId="3" borderId="5" xfId="4" applyNumberFormat="1" applyFont="1" applyFill="1" applyBorder="1" applyAlignment="1" applyProtection="1">
      <alignment horizontal="center" vertical="center"/>
    </xf>
    <xf numFmtId="0" fontId="5" fillId="3" borderId="6" xfId="4" applyNumberFormat="1" applyFont="1" applyFill="1" applyBorder="1" applyAlignment="1" applyProtection="1">
      <alignment horizontal="center" vertical="center"/>
    </xf>
    <xf numFmtId="0" fontId="5" fillId="3" borderId="4" xfId="3" applyNumberFormat="1" applyFont="1" applyFill="1" applyBorder="1" applyAlignment="1" applyProtection="1">
      <alignment horizontal="center" vertical="center"/>
    </xf>
    <xf numFmtId="0" fontId="5" fillId="3" borderId="5" xfId="3" applyNumberFormat="1" applyFont="1" applyFill="1" applyBorder="1" applyAlignment="1" applyProtection="1">
      <alignment horizontal="center" vertical="center"/>
    </xf>
    <xf numFmtId="0" fontId="5" fillId="3" borderId="6" xfId="3" applyNumberFormat="1" applyFont="1" applyFill="1" applyBorder="1" applyAlignment="1" applyProtection="1">
      <alignment horizontal="center" vertical="center"/>
    </xf>
  </cellXfs>
  <cellStyles count="6">
    <cellStyle name="Millares [0]" xfId="1" builtinId="6"/>
    <cellStyle name="Moneda" xfId="2" builtinId="4"/>
    <cellStyle name="Moneda [0]" xfId="3" builtinId="7"/>
    <cellStyle name="Normal" xfId="0" builtinId="0"/>
    <cellStyle name="Normal 3" xfId="5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L79"/>
  <sheetViews>
    <sheetView tabSelected="1" zoomScaleNormal="100" workbookViewId="0">
      <selection activeCell="A2" sqref="A2"/>
    </sheetView>
  </sheetViews>
  <sheetFormatPr baseColWidth="10" defaultColWidth="4.44140625" defaultRowHeight="12.75" customHeight="1"/>
  <cols>
    <col min="1" max="1" width="5.44140625" style="1" customWidth="1"/>
    <col min="2" max="2" width="36.77734375" style="1" customWidth="1"/>
    <col min="3" max="3" width="4.44140625" style="1" customWidth="1"/>
    <col min="4" max="4" width="5.109375" style="1" customWidth="1"/>
    <col min="5" max="7" width="4.44140625" style="1" customWidth="1"/>
    <col min="8" max="8" width="4.44140625" style="1"/>
    <col min="9" max="10" width="4.44140625" style="3"/>
    <col min="11" max="11" width="6.21875" style="3" customWidth="1"/>
    <col min="12" max="16" width="4.44140625" style="3"/>
    <col min="17" max="17" width="7.5546875" style="3" customWidth="1"/>
    <col min="18" max="18" width="4.44140625" style="3"/>
    <col min="19" max="19" width="5.88671875" style="3" customWidth="1"/>
    <col min="20" max="228" width="4.44140625" style="3"/>
  </cols>
  <sheetData>
    <row r="1" spans="1:19" ht="15.75" customHeight="1">
      <c r="A1" s="32" t="s">
        <v>0</v>
      </c>
      <c r="B1" s="33"/>
      <c r="D1" s="34" t="s">
        <v>45</v>
      </c>
      <c r="E1" s="35"/>
      <c r="F1" s="35"/>
      <c r="G1" s="35"/>
      <c r="H1" s="35"/>
      <c r="I1" s="35"/>
      <c r="J1" s="35"/>
      <c r="K1" s="36"/>
      <c r="M1" s="37" t="s">
        <v>46</v>
      </c>
      <c r="N1" s="38"/>
      <c r="O1" s="38"/>
      <c r="P1" s="38"/>
      <c r="Q1" s="39"/>
    </row>
    <row r="2" spans="1:19" ht="15.75" customHeight="1">
      <c r="A2" s="4"/>
      <c r="B2" s="5" t="s">
        <v>1</v>
      </c>
      <c r="C2" s="6"/>
      <c r="D2" s="1" t="s">
        <v>2</v>
      </c>
      <c r="E2" s="1" t="s">
        <v>3</v>
      </c>
      <c r="F2" s="1" t="s">
        <v>4</v>
      </c>
      <c r="G2" s="1" t="s">
        <v>5</v>
      </c>
      <c r="H2" s="1" t="s">
        <v>6</v>
      </c>
      <c r="I2" s="1" t="s">
        <v>7</v>
      </c>
      <c r="J2" s="1"/>
      <c r="K2" s="7" t="s">
        <v>8</v>
      </c>
      <c r="L2" s="6" t="s">
        <v>9</v>
      </c>
      <c r="M2" s="8" t="s">
        <v>10</v>
      </c>
      <c r="N2" s="8" t="s">
        <v>5</v>
      </c>
      <c r="O2" s="8" t="s">
        <v>6</v>
      </c>
      <c r="P2" s="8" t="s">
        <v>7</v>
      </c>
      <c r="Q2" s="7" t="s">
        <v>8</v>
      </c>
      <c r="R2" s="3" t="s">
        <v>9</v>
      </c>
    </row>
    <row r="3" spans="1:19" ht="16.5" customHeight="1">
      <c r="A3" s="5" t="s">
        <v>11</v>
      </c>
      <c r="B3" s="5" t="s">
        <v>12</v>
      </c>
      <c r="C3" s="8"/>
      <c r="D3" s="9">
        <v>0.2</v>
      </c>
      <c r="E3" s="9">
        <v>0.2</v>
      </c>
      <c r="F3" s="9">
        <v>0.15</v>
      </c>
      <c r="G3" s="9">
        <v>0.15</v>
      </c>
      <c r="H3" s="9">
        <v>0.1</v>
      </c>
      <c r="I3" s="9">
        <v>0.2</v>
      </c>
      <c r="J3" s="1"/>
      <c r="K3" s="10"/>
      <c r="L3" s="8"/>
      <c r="M3" s="11">
        <v>0.5</v>
      </c>
      <c r="N3" s="11">
        <v>0.2</v>
      </c>
      <c r="O3" s="11">
        <v>0.1</v>
      </c>
      <c r="P3" s="11">
        <v>0.2</v>
      </c>
      <c r="Q3" s="30"/>
      <c r="S3" s="28" t="s">
        <v>44</v>
      </c>
    </row>
    <row r="4" spans="1:19" ht="14.25" customHeight="1">
      <c r="A4" s="13">
        <v>1</v>
      </c>
      <c r="B4" s="14" t="s">
        <v>13</v>
      </c>
      <c r="C4" s="12"/>
      <c r="D4" s="15">
        <v>3</v>
      </c>
      <c r="E4" s="16"/>
      <c r="F4" s="16">
        <v>3</v>
      </c>
      <c r="G4" s="16">
        <v>4.5</v>
      </c>
      <c r="H4" s="16">
        <v>3</v>
      </c>
      <c r="I4" s="16">
        <v>3</v>
      </c>
      <c r="J4" s="16"/>
      <c r="K4" s="10">
        <f>(D4*20%)+(E4*20%)+(F4*15%)+(G4*15%)+(H4*10%)+(I4*20%)</f>
        <v>2.6250000000000004</v>
      </c>
      <c r="L4" s="31">
        <v>3</v>
      </c>
      <c r="M4" s="17">
        <v>1</v>
      </c>
      <c r="N4" s="12">
        <v>3</v>
      </c>
      <c r="O4" s="12">
        <v>2.5</v>
      </c>
      <c r="P4" s="12">
        <v>3</v>
      </c>
      <c r="Q4" s="30">
        <f>(M4*50%)+(N4*20%)+(O4*10%)+(P4*20%)</f>
        <v>1.9500000000000002</v>
      </c>
      <c r="S4" s="29">
        <f>(K4+Q4)/2</f>
        <v>2.2875000000000005</v>
      </c>
    </row>
    <row r="5" spans="1:19" ht="14.25" customHeight="1">
      <c r="A5" s="13">
        <v>2</v>
      </c>
      <c r="B5" s="14" t="s">
        <v>14</v>
      </c>
      <c r="C5" s="12"/>
      <c r="D5" s="15">
        <v>5</v>
      </c>
      <c r="E5" s="1">
        <v>4.5</v>
      </c>
      <c r="F5" s="15">
        <v>4</v>
      </c>
      <c r="G5" s="15">
        <v>4</v>
      </c>
      <c r="H5" s="1">
        <v>4.5</v>
      </c>
      <c r="I5" s="16">
        <v>4</v>
      </c>
      <c r="J5" s="1"/>
      <c r="K5" s="10">
        <f t="shared" ref="K5:K34" si="0">(D5*20%)+(E5*20%)+(F5*15%)+(G5*15%)+(H5*10%)+(I5*20%)</f>
        <v>4.3500000000000005</v>
      </c>
      <c r="L5" s="12"/>
      <c r="M5" s="12">
        <v>3</v>
      </c>
      <c r="N5" s="12">
        <v>4</v>
      </c>
      <c r="O5" s="12">
        <v>4</v>
      </c>
      <c r="P5" s="12">
        <v>4</v>
      </c>
      <c r="Q5" s="30">
        <f t="shared" ref="Q5:Q34" si="1">(M5*50%)+(N5*20%)+(O5*10%)+(P5*20%)</f>
        <v>3.5</v>
      </c>
      <c r="S5" s="29">
        <f t="shared" ref="S5:S34" si="2">(K5+Q5)/2</f>
        <v>3.9250000000000003</v>
      </c>
    </row>
    <row r="6" spans="1:19" ht="14.25" customHeight="1">
      <c r="A6" s="13">
        <v>3</v>
      </c>
      <c r="B6" s="14" t="s">
        <v>15</v>
      </c>
      <c r="C6" s="12"/>
      <c r="D6" s="15">
        <v>5</v>
      </c>
      <c r="E6" s="1">
        <v>3.3</v>
      </c>
      <c r="F6" s="15">
        <v>4</v>
      </c>
      <c r="G6" s="15">
        <v>4</v>
      </c>
      <c r="H6" s="1">
        <v>3.5</v>
      </c>
      <c r="I6" s="16">
        <v>3.7</v>
      </c>
      <c r="J6" s="1"/>
      <c r="K6" s="10">
        <f t="shared" si="0"/>
        <v>3.9500000000000006</v>
      </c>
      <c r="L6" s="12"/>
      <c r="M6" s="17">
        <v>1</v>
      </c>
      <c r="N6" s="12">
        <v>3.5</v>
      </c>
      <c r="O6" s="12">
        <v>3.5</v>
      </c>
      <c r="P6" s="12">
        <v>4</v>
      </c>
      <c r="Q6" s="30">
        <f t="shared" si="1"/>
        <v>2.3500000000000005</v>
      </c>
      <c r="S6" s="29">
        <f t="shared" si="2"/>
        <v>3.1500000000000004</v>
      </c>
    </row>
    <row r="7" spans="1:19" ht="14.25" customHeight="1">
      <c r="A7" s="13">
        <v>4</v>
      </c>
      <c r="B7" s="14" t="s">
        <v>16</v>
      </c>
      <c r="C7" s="12"/>
      <c r="D7" s="15">
        <v>5</v>
      </c>
      <c r="E7" s="1">
        <v>5</v>
      </c>
      <c r="F7" s="15">
        <v>4</v>
      </c>
      <c r="G7" s="15">
        <v>3.5</v>
      </c>
      <c r="H7" s="1">
        <v>4</v>
      </c>
      <c r="I7" s="16">
        <v>5</v>
      </c>
      <c r="J7" s="1"/>
      <c r="K7" s="10">
        <f t="shared" si="0"/>
        <v>4.5250000000000004</v>
      </c>
      <c r="L7" s="12"/>
      <c r="M7" s="12">
        <v>4</v>
      </c>
      <c r="N7" s="12">
        <v>4</v>
      </c>
      <c r="O7" s="12">
        <v>4</v>
      </c>
      <c r="P7" s="12">
        <v>4</v>
      </c>
      <c r="Q7" s="30">
        <f t="shared" si="1"/>
        <v>4</v>
      </c>
      <c r="S7" s="29">
        <f t="shared" si="2"/>
        <v>4.2625000000000002</v>
      </c>
    </row>
    <row r="8" spans="1:19" ht="14.25" customHeight="1">
      <c r="A8" s="13">
        <v>5</v>
      </c>
      <c r="B8" s="14" t="s">
        <v>17</v>
      </c>
      <c r="C8" s="12"/>
      <c r="D8" s="15">
        <v>5</v>
      </c>
      <c r="E8" s="1">
        <v>4</v>
      </c>
      <c r="F8" s="15">
        <v>4</v>
      </c>
      <c r="G8" s="15">
        <v>4</v>
      </c>
      <c r="H8" s="1">
        <v>4</v>
      </c>
      <c r="I8" s="16">
        <v>4</v>
      </c>
      <c r="J8" s="1"/>
      <c r="K8" s="10">
        <f t="shared" si="0"/>
        <v>4.2</v>
      </c>
      <c r="L8" s="12"/>
      <c r="M8" s="17">
        <v>4</v>
      </c>
      <c r="N8" s="12">
        <v>4</v>
      </c>
      <c r="O8" s="7">
        <v>4</v>
      </c>
      <c r="P8" s="12">
        <v>4</v>
      </c>
      <c r="Q8" s="30">
        <f t="shared" si="1"/>
        <v>4</v>
      </c>
      <c r="S8" s="29">
        <f t="shared" si="2"/>
        <v>4.0999999999999996</v>
      </c>
    </row>
    <row r="9" spans="1:19" ht="14.25" customHeight="1">
      <c r="A9" s="13">
        <v>6</v>
      </c>
      <c r="B9" s="14" t="s">
        <v>18</v>
      </c>
      <c r="C9" s="12"/>
      <c r="D9" s="15">
        <v>5</v>
      </c>
      <c r="E9" s="1">
        <v>3.2</v>
      </c>
      <c r="F9" s="15">
        <v>4</v>
      </c>
      <c r="G9" s="15">
        <v>3</v>
      </c>
      <c r="H9" s="1">
        <v>4</v>
      </c>
      <c r="I9" s="16">
        <v>4</v>
      </c>
      <c r="J9" s="1"/>
      <c r="K9" s="10">
        <f t="shared" si="0"/>
        <v>3.8900000000000006</v>
      </c>
      <c r="L9" s="12"/>
      <c r="M9" s="17">
        <v>1</v>
      </c>
      <c r="N9" s="12">
        <v>2.5</v>
      </c>
      <c r="O9" s="12">
        <v>3</v>
      </c>
      <c r="P9" s="12">
        <v>3</v>
      </c>
      <c r="Q9" s="30">
        <f t="shared" si="1"/>
        <v>1.9000000000000001</v>
      </c>
      <c r="S9" s="29">
        <f t="shared" si="2"/>
        <v>2.8950000000000005</v>
      </c>
    </row>
    <row r="10" spans="1:19" ht="14.25" customHeight="1">
      <c r="A10" s="13">
        <v>7</v>
      </c>
      <c r="B10" s="18" t="s">
        <v>19</v>
      </c>
      <c r="C10" s="12"/>
      <c r="D10" s="15">
        <v>5</v>
      </c>
      <c r="F10" s="15">
        <v>5</v>
      </c>
      <c r="G10" s="15">
        <v>0</v>
      </c>
      <c r="H10" s="7">
        <v>3</v>
      </c>
      <c r="I10" s="16"/>
      <c r="J10" s="1"/>
      <c r="K10" s="10">
        <f t="shared" si="0"/>
        <v>2.0499999999999998</v>
      </c>
      <c r="L10" s="12"/>
      <c r="M10" s="17">
        <v>1</v>
      </c>
      <c r="N10" s="12">
        <v>0</v>
      </c>
      <c r="O10" s="7">
        <v>3</v>
      </c>
      <c r="P10" s="12"/>
      <c r="Q10" s="30">
        <f t="shared" si="1"/>
        <v>0.8</v>
      </c>
      <c r="S10" s="29">
        <f t="shared" si="2"/>
        <v>1.4249999999999998</v>
      </c>
    </row>
    <row r="11" spans="1:19" ht="14.25" customHeight="1">
      <c r="A11" s="13">
        <v>8</v>
      </c>
      <c r="B11" s="14" t="s">
        <v>20</v>
      </c>
      <c r="C11" s="12"/>
      <c r="D11" s="15">
        <v>5</v>
      </c>
      <c r="E11" s="1">
        <v>5</v>
      </c>
      <c r="F11" s="15">
        <v>5</v>
      </c>
      <c r="G11" s="15">
        <v>5</v>
      </c>
      <c r="H11" s="1">
        <v>5</v>
      </c>
      <c r="I11" s="16">
        <v>5</v>
      </c>
      <c r="J11" s="1"/>
      <c r="K11" s="10">
        <f t="shared" si="0"/>
        <v>5</v>
      </c>
      <c r="L11" s="12"/>
      <c r="M11" s="17">
        <v>5</v>
      </c>
      <c r="N11" s="12">
        <v>5</v>
      </c>
      <c r="O11" s="7">
        <v>5</v>
      </c>
      <c r="P11" s="12">
        <v>5</v>
      </c>
      <c r="Q11" s="30">
        <f t="shared" si="1"/>
        <v>5</v>
      </c>
      <c r="S11" s="29">
        <f t="shared" si="2"/>
        <v>5</v>
      </c>
    </row>
    <row r="12" spans="1:19" ht="14.25" customHeight="1">
      <c r="A12" s="13">
        <v>9</v>
      </c>
      <c r="B12" s="14" t="s">
        <v>21</v>
      </c>
      <c r="C12" s="12"/>
      <c r="D12" s="15">
        <v>5</v>
      </c>
      <c r="E12" s="1">
        <v>4</v>
      </c>
      <c r="F12" s="15">
        <v>4</v>
      </c>
      <c r="G12" s="15">
        <v>3.5</v>
      </c>
      <c r="H12" s="1">
        <v>4.5</v>
      </c>
      <c r="I12" s="16">
        <v>4</v>
      </c>
      <c r="J12" s="1"/>
      <c r="K12" s="10">
        <f t="shared" si="0"/>
        <v>4.1749999999999998</v>
      </c>
      <c r="L12" s="12"/>
      <c r="M12" s="12">
        <v>4.3</v>
      </c>
      <c r="N12" s="12">
        <v>2.5</v>
      </c>
      <c r="O12" s="12">
        <v>4.5</v>
      </c>
      <c r="P12" s="12">
        <v>4</v>
      </c>
      <c r="Q12" s="30">
        <f t="shared" si="1"/>
        <v>3.9000000000000004</v>
      </c>
      <c r="S12" s="29">
        <f t="shared" si="2"/>
        <v>4.0374999999999996</v>
      </c>
    </row>
    <row r="13" spans="1:19" ht="14.25" customHeight="1">
      <c r="A13" s="13">
        <v>10</v>
      </c>
      <c r="B13" s="19" t="s">
        <v>22</v>
      </c>
      <c r="C13" s="12"/>
      <c r="D13" s="17">
        <v>1</v>
      </c>
      <c r="E13" s="17">
        <v>1</v>
      </c>
      <c r="F13" s="20">
        <v>1</v>
      </c>
      <c r="G13" s="15">
        <v>1</v>
      </c>
      <c r="H13" s="7">
        <v>3</v>
      </c>
      <c r="I13" s="16">
        <v>2</v>
      </c>
      <c r="J13" s="1"/>
      <c r="K13" s="10">
        <f t="shared" si="0"/>
        <v>1.4</v>
      </c>
      <c r="L13" s="12"/>
      <c r="M13" s="17">
        <v>1</v>
      </c>
      <c r="N13" s="12">
        <v>1</v>
      </c>
      <c r="O13" s="7">
        <v>3</v>
      </c>
      <c r="P13" s="12">
        <v>3</v>
      </c>
      <c r="Q13" s="30">
        <f t="shared" si="1"/>
        <v>1.6</v>
      </c>
      <c r="S13" s="29">
        <f t="shared" si="2"/>
        <v>1.5</v>
      </c>
    </row>
    <row r="14" spans="1:19" ht="14.25" customHeight="1">
      <c r="A14" s="13">
        <v>11</v>
      </c>
      <c r="B14" s="19" t="s">
        <v>23</v>
      </c>
      <c r="C14" s="12"/>
      <c r="D14" s="17">
        <v>3</v>
      </c>
      <c r="E14" s="17">
        <v>2</v>
      </c>
      <c r="F14" s="20">
        <v>5</v>
      </c>
      <c r="G14" s="15">
        <v>1</v>
      </c>
      <c r="H14" s="7">
        <v>3</v>
      </c>
      <c r="I14" s="16">
        <v>2</v>
      </c>
      <c r="J14" s="1"/>
      <c r="K14" s="10">
        <f t="shared" si="0"/>
        <v>2.6</v>
      </c>
      <c r="L14" s="12"/>
      <c r="M14" s="17">
        <v>3</v>
      </c>
      <c r="N14" s="12">
        <v>1</v>
      </c>
      <c r="O14" s="7">
        <v>3</v>
      </c>
      <c r="P14" s="12">
        <v>3</v>
      </c>
      <c r="Q14" s="30">
        <f t="shared" si="1"/>
        <v>2.6</v>
      </c>
      <c r="S14" s="29">
        <f>(K14+Q14)/2</f>
        <v>2.6</v>
      </c>
    </row>
    <row r="15" spans="1:19" ht="14.25" customHeight="1">
      <c r="A15" s="13">
        <v>12</v>
      </c>
      <c r="B15" s="19" t="s">
        <v>24</v>
      </c>
      <c r="C15" s="12"/>
      <c r="D15" s="17">
        <v>4</v>
      </c>
      <c r="E15" s="1">
        <v>4.5</v>
      </c>
      <c r="F15" s="20">
        <v>2</v>
      </c>
      <c r="G15" s="15">
        <v>3</v>
      </c>
      <c r="H15" s="7">
        <v>3</v>
      </c>
      <c r="I15" s="16">
        <v>3.5</v>
      </c>
      <c r="J15" s="1"/>
      <c r="K15" s="10">
        <f t="shared" si="0"/>
        <v>3.45</v>
      </c>
      <c r="L15" s="12"/>
      <c r="M15" s="12">
        <v>4.3</v>
      </c>
      <c r="N15" s="12">
        <v>3</v>
      </c>
      <c r="O15" s="7">
        <v>3</v>
      </c>
      <c r="P15" s="12">
        <v>3.5</v>
      </c>
      <c r="Q15" s="30">
        <f t="shared" si="1"/>
        <v>3.75</v>
      </c>
      <c r="S15" s="29">
        <f t="shared" si="2"/>
        <v>3.6</v>
      </c>
    </row>
    <row r="16" spans="1:19" ht="14.25" customHeight="1">
      <c r="A16" s="13">
        <v>13</v>
      </c>
      <c r="B16" s="21" t="s">
        <v>25</v>
      </c>
      <c r="C16" s="12"/>
      <c r="D16" s="15">
        <v>3</v>
      </c>
      <c r="E16" s="17">
        <v>1</v>
      </c>
      <c r="F16" s="15">
        <v>4</v>
      </c>
      <c r="G16" s="15">
        <v>0</v>
      </c>
      <c r="H16" s="7">
        <v>3</v>
      </c>
      <c r="I16" s="16"/>
      <c r="J16" s="1"/>
      <c r="K16" s="10">
        <f t="shared" si="0"/>
        <v>1.7</v>
      </c>
      <c r="L16" s="12"/>
      <c r="M16" s="17">
        <v>1</v>
      </c>
      <c r="N16" s="12">
        <v>0</v>
      </c>
      <c r="O16" s="7">
        <v>3</v>
      </c>
      <c r="P16" s="12"/>
      <c r="Q16" s="30">
        <f t="shared" si="1"/>
        <v>0.8</v>
      </c>
      <c r="S16" s="29">
        <f t="shared" si="2"/>
        <v>1.25</v>
      </c>
    </row>
    <row r="17" spans="1:19" ht="14.25" customHeight="1">
      <c r="A17" s="13">
        <v>14</v>
      </c>
      <c r="B17" s="14" t="s">
        <v>26</v>
      </c>
      <c r="C17" s="12"/>
      <c r="D17" s="15">
        <v>5</v>
      </c>
      <c r="E17" s="1">
        <v>5</v>
      </c>
      <c r="F17" s="15">
        <v>3</v>
      </c>
      <c r="G17" s="15">
        <v>5</v>
      </c>
      <c r="H17" s="1">
        <v>4</v>
      </c>
      <c r="I17" s="16">
        <v>5</v>
      </c>
      <c r="J17" s="1"/>
      <c r="K17" s="10">
        <f t="shared" si="0"/>
        <v>4.5999999999999996</v>
      </c>
      <c r="L17" s="12"/>
      <c r="M17" s="12">
        <v>3.5</v>
      </c>
      <c r="N17" s="12">
        <v>4.5</v>
      </c>
      <c r="O17" s="12">
        <v>4</v>
      </c>
      <c r="P17" s="12">
        <v>4</v>
      </c>
      <c r="Q17" s="30">
        <f t="shared" si="1"/>
        <v>3.8499999999999996</v>
      </c>
      <c r="S17" s="29">
        <f t="shared" si="2"/>
        <v>4.2249999999999996</v>
      </c>
    </row>
    <row r="18" spans="1:19" ht="14.25" customHeight="1">
      <c r="A18" s="13">
        <v>15</v>
      </c>
      <c r="B18" s="14" t="s">
        <v>27</v>
      </c>
      <c r="C18" s="12"/>
      <c r="D18" s="17">
        <v>1</v>
      </c>
      <c r="E18" s="1">
        <v>3.4</v>
      </c>
      <c r="F18" s="15">
        <v>4.4000000000000004</v>
      </c>
      <c r="G18" s="15">
        <v>4</v>
      </c>
      <c r="H18" s="1">
        <v>3.5</v>
      </c>
      <c r="I18" s="16">
        <v>3</v>
      </c>
      <c r="J18" s="1"/>
      <c r="K18" s="10">
        <f t="shared" si="0"/>
        <v>3.0900000000000003</v>
      </c>
      <c r="L18" s="12"/>
      <c r="M18" s="17">
        <v>1</v>
      </c>
      <c r="N18" s="12">
        <v>3</v>
      </c>
      <c r="O18" s="12">
        <v>4</v>
      </c>
      <c r="P18" s="12">
        <v>3</v>
      </c>
      <c r="Q18" s="30">
        <f t="shared" si="1"/>
        <v>2.1</v>
      </c>
      <c r="S18" s="29">
        <f t="shared" si="2"/>
        <v>2.5950000000000002</v>
      </c>
    </row>
    <row r="19" spans="1:19" ht="13.5" customHeight="1">
      <c r="A19" s="13">
        <v>16</v>
      </c>
      <c r="B19" s="19" t="s">
        <v>28</v>
      </c>
      <c r="C19" s="12"/>
      <c r="D19" s="17">
        <v>2.5</v>
      </c>
      <c r="E19" s="1">
        <v>3.3</v>
      </c>
      <c r="F19" s="15">
        <v>4</v>
      </c>
      <c r="G19" s="15">
        <v>3</v>
      </c>
      <c r="H19" s="1">
        <v>3</v>
      </c>
      <c r="I19" s="16">
        <v>3</v>
      </c>
      <c r="J19" s="1"/>
      <c r="K19" s="10">
        <f t="shared" si="0"/>
        <v>3.11</v>
      </c>
      <c r="L19" s="12"/>
      <c r="M19" s="17">
        <v>3</v>
      </c>
      <c r="N19" s="12">
        <v>3</v>
      </c>
      <c r="O19" s="12">
        <v>3</v>
      </c>
      <c r="P19" s="12">
        <v>3</v>
      </c>
      <c r="Q19" s="30">
        <f t="shared" si="1"/>
        <v>3.0000000000000004</v>
      </c>
      <c r="S19" s="29">
        <f t="shared" si="2"/>
        <v>3.0550000000000002</v>
      </c>
    </row>
    <row r="20" spans="1:19" ht="14.25" customHeight="1">
      <c r="A20" s="13">
        <v>17</v>
      </c>
      <c r="B20" s="14" t="s">
        <v>29</v>
      </c>
      <c r="C20" s="12"/>
      <c r="D20" s="15">
        <v>5</v>
      </c>
      <c r="E20" s="1">
        <v>4</v>
      </c>
      <c r="F20" s="15">
        <v>4</v>
      </c>
      <c r="G20" s="15">
        <v>3</v>
      </c>
      <c r="H20" s="1">
        <v>3</v>
      </c>
      <c r="I20" s="16">
        <v>4</v>
      </c>
      <c r="J20" s="1"/>
      <c r="K20" s="10">
        <f t="shared" si="0"/>
        <v>3.9499999999999993</v>
      </c>
      <c r="L20" s="12"/>
      <c r="M20" s="17">
        <v>4</v>
      </c>
      <c r="N20" s="12">
        <v>4</v>
      </c>
      <c r="O20" s="7">
        <v>4</v>
      </c>
      <c r="P20" s="12">
        <v>4</v>
      </c>
      <c r="Q20" s="30">
        <f t="shared" si="1"/>
        <v>4</v>
      </c>
      <c r="S20" s="29">
        <f t="shared" si="2"/>
        <v>3.9749999999999996</v>
      </c>
    </row>
    <row r="21" spans="1:19" ht="15" customHeight="1">
      <c r="A21" s="13">
        <v>18</v>
      </c>
      <c r="B21" s="19" t="s">
        <v>30</v>
      </c>
      <c r="C21" s="12"/>
      <c r="D21" s="15">
        <v>4</v>
      </c>
      <c r="E21" s="1">
        <v>3.5</v>
      </c>
      <c r="F21" s="15">
        <v>3</v>
      </c>
      <c r="G21" s="15">
        <v>2</v>
      </c>
      <c r="H21" s="7">
        <v>3</v>
      </c>
      <c r="I21" s="16">
        <v>3.5</v>
      </c>
      <c r="J21" s="1"/>
      <c r="K21" s="10">
        <f t="shared" si="0"/>
        <v>3.25</v>
      </c>
      <c r="L21" s="12"/>
      <c r="M21" s="12">
        <v>2.5</v>
      </c>
      <c r="N21" s="12">
        <v>3.5</v>
      </c>
      <c r="O21" s="7">
        <v>3</v>
      </c>
      <c r="P21" s="12">
        <v>3</v>
      </c>
      <c r="Q21" s="30">
        <f t="shared" si="1"/>
        <v>2.85</v>
      </c>
      <c r="S21" s="29">
        <f t="shared" si="2"/>
        <v>3.05</v>
      </c>
    </row>
    <row r="22" spans="1:19" ht="14.25" customHeight="1">
      <c r="A22" s="13">
        <v>19</v>
      </c>
      <c r="B22" s="19" t="s">
        <v>31</v>
      </c>
      <c r="C22" s="12"/>
      <c r="D22" s="17">
        <v>1</v>
      </c>
      <c r="E22" s="17">
        <v>1</v>
      </c>
      <c r="F22" s="20">
        <v>1</v>
      </c>
      <c r="G22" s="15">
        <v>4</v>
      </c>
      <c r="H22" s="1">
        <v>2</v>
      </c>
      <c r="I22" s="16">
        <v>2</v>
      </c>
      <c r="J22" s="1"/>
      <c r="K22" s="10">
        <f t="shared" si="0"/>
        <v>1.75</v>
      </c>
      <c r="L22" s="12"/>
      <c r="M22" s="17">
        <v>1</v>
      </c>
      <c r="N22" s="12">
        <v>3.5</v>
      </c>
      <c r="O22" s="12">
        <v>2</v>
      </c>
      <c r="P22" s="12">
        <v>3</v>
      </c>
      <c r="Q22" s="30">
        <f t="shared" si="1"/>
        <v>2</v>
      </c>
      <c r="S22" s="29">
        <f t="shared" si="2"/>
        <v>1.875</v>
      </c>
    </row>
    <row r="23" spans="1:19" ht="15.75" customHeight="1">
      <c r="A23" s="13">
        <v>20</v>
      </c>
      <c r="B23" s="19" t="s">
        <v>32</v>
      </c>
      <c r="C23" s="12"/>
      <c r="D23" s="17">
        <v>1.5</v>
      </c>
      <c r="E23" s="1">
        <v>3.2</v>
      </c>
      <c r="F23" s="20">
        <v>4</v>
      </c>
      <c r="G23" s="15">
        <v>3</v>
      </c>
      <c r="H23" s="7">
        <v>3</v>
      </c>
      <c r="I23" s="16">
        <v>3.5</v>
      </c>
      <c r="J23" s="1"/>
      <c r="K23" s="10">
        <f t="shared" si="0"/>
        <v>2.99</v>
      </c>
      <c r="L23" s="12"/>
      <c r="M23" s="17">
        <v>3.7</v>
      </c>
      <c r="N23" s="12">
        <v>3</v>
      </c>
      <c r="O23" s="7">
        <v>3</v>
      </c>
      <c r="P23" s="12">
        <v>3</v>
      </c>
      <c r="Q23" s="30">
        <f t="shared" si="1"/>
        <v>3.35</v>
      </c>
      <c r="S23" s="29">
        <f t="shared" si="2"/>
        <v>3.17</v>
      </c>
    </row>
    <row r="24" spans="1:19" ht="14.25" customHeight="1">
      <c r="A24" s="13">
        <v>21</v>
      </c>
      <c r="B24" s="19" t="s">
        <v>33</v>
      </c>
      <c r="C24" s="12"/>
      <c r="D24" s="15">
        <v>4</v>
      </c>
      <c r="E24" s="1">
        <v>4</v>
      </c>
      <c r="F24" s="20">
        <v>4</v>
      </c>
      <c r="G24" s="15">
        <v>3</v>
      </c>
      <c r="H24" s="7">
        <v>4</v>
      </c>
      <c r="I24" s="16">
        <v>3.5</v>
      </c>
      <c r="J24" s="1"/>
      <c r="K24" s="10">
        <f t="shared" si="0"/>
        <v>3.7500000000000004</v>
      </c>
      <c r="L24" s="12"/>
      <c r="M24" s="12">
        <v>2.5</v>
      </c>
      <c r="N24" s="12">
        <v>3.3</v>
      </c>
      <c r="O24" s="7">
        <v>4</v>
      </c>
      <c r="P24" s="12">
        <v>3.5</v>
      </c>
      <c r="Q24" s="30">
        <f t="shared" si="1"/>
        <v>3.0100000000000002</v>
      </c>
      <c r="S24" s="29">
        <f t="shared" si="2"/>
        <v>3.3800000000000003</v>
      </c>
    </row>
    <row r="25" spans="1:19" ht="14.25" customHeight="1">
      <c r="A25" s="13">
        <v>22</v>
      </c>
      <c r="B25" s="19" t="s">
        <v>34</v>
      </c>
      <c r="C25" s="12"/>
      <c r="D25" s="17">
        <v>1</v>
      </c>
      <c r="E25" s="17">
        <v>1</v>
      </c>
      <c r="F25" s="20">
        <v>1</v>
      </c>
      <c r="G25" s="15">
        <v>1.5</v>
      </c>
      <c r="H25" s="1">
        <v>3</v>
      </c>
      <c r="I25" s="16">
        <v>1</v>
      </c>
      <c r="J25" s="1"/>
      <c r="K25" s="10">
        <f t="shared" si="0"/>
        <v>1.2750000000000001</v>
      </c>
      <c r="L25" s="12"/>
      <c r="M25" s="17">
        <v>1</v>
      </c>
      <c r="N25" s="12">
        <v>3</v>
      </c>
      <c r="O25" s="12">
        <v>2</v>
      </c>
      <c r="P25" s="12">
        <v>3</v>
      </c>
      <c r="Q25" s="30">
        <f t="shared" si="1"/>
        <v>1.9000000000000001</v>
      </c>
      <c r="S25" s="29">
        <f t="shared" si="2"/>
        <v>1.5875000000000001</v>
      </c>
    </row>
    <row r="26" spans="1:19" ht="14.25" customHeight="1">
      <c r="A26" s="13">
        <v>23</v>
      </c>
      <c r="B26" s="19" t="s">
        <v>35</v>
      </c>
      <c r="C26" s="12"/>
      <c r="D26" s="15">
        <v>4.4000000000000004</v>
      </c>
      <c r="E26" s="1">
        <v>4.5</v>
      </c>
      <c r="F26" s="20">
        <v>4</v>
      </c>
      <c r="G26" s="15">
        <v>4</v>
      </c>
      <c r="H26" s="1">
        <v>4</v>
      </c>
      <c r="I26" s="16">
        <v>4</v>
      </c>
      <c r="J26" s="1"/>
      <c r="K26" s="10">
        <f t="shared" si="0"/>
        <v>4.1800000000000006</v>
      </c>
      <c r="L26" s="12"/>
      <c r="M26" s="12">
        <v>4.3</v>
      </c>
      <c r="N26" s="12">
        <v>4</v>
      </c>
      <c r="O26" s="12">
        <v>4</v>
      </c>
      <c r="P26" s="12">
        <v>4</v>
      </c>
      <c r="Q26" s="30">
        <f t="shared" si="1"/>
        <v>4.1500000000000004</v>
      </c>
      <c r="S26" s="29">
        <f t="shared" si="2"/>
        <v>4.1650000000000009</v>
      </c>
    </row>
    <row r="27" spans="1:19" ht="14.25" customHeight="1">
      <c r="A27" s="13">
        <v>24</v>
      </c>
      <c r="B27" s="19" t="s">
        <v>36</v>
      </c>
      <c r="C27" s="12"/>
      <c r="D27" s="17">
        <v>1</v>
      </c>
      <c r="E27" s="17">
        <v>1</v>
      </c>
      <c r="F27" s="20">
        <v>1</v>
      </c>
      <c r="G27" s="15">
        <v>1</v>
      </c>
      <c r="H27" s="7">
        <v>3</v>
      </c>
      <c r="I27" s="16">
        <v>2</v>
      </c>
      <c r="J27" s="1"/>
      <c r="K27" s="10">
        <f t="shared" si="0"/>
        <v>1.4</v>
      </c>
      <c r="L27" s="12"/>
      <c r="M27" s="17">
        <v>1</v>
      </c>
      <c r="N27" s="12">
        <v>1</v>
      </c>
      <c r="O27" s="7">
        <v>3</v>
      </c>
      <c r="P27" s="12">
        <v>3</v>
      </c>
      <c r="Q27" s="30">
        <f t="shared" si="1"/>
        <v>1.6</v>
      </c>
      <c r="S27" s="29">
        <f t="shared" si="2"/>
        <v>1.5</v>
      </c>
    </row>
    <row r="28" spans="1:19" ht="14.25" customHeight="1">
      <c r="A28" s="13">
        <v>25</v>
      </c>
      <c r="B28" s="19" t="s">
        <v>37</v>
      </c>
      <c r="C28" s="12"/>
      <c r="D28" s="15">
        <v>5</v>
      </c>
      <c r="E28" s="17">
        <v>1</v>
      </c>
      <c r="F28" s="20">
        <v>3.5</v>
      </c>
      <c r="G28" s="15">
        <v>1</v>
      </c>
      <c r="H28" s="7">
        <v>3</v>
      </c>
      <c r="I28" s="16">
        <v>3.7</v>
      </c>
      <c r="J28" s="1"/>
      <c r="K28" s="10">
        <f t="shared" si="0"/>
        <v>2.915</v>
      </c>
      <c r="L28" s="12"/>
      <c r="M28" s="17">
        <v>3</v>
      </c>
      <c r="N28" s="12">
        <v>1</v>
      </c>
      <c r="O28" s="7">
        <v>3</v>
      </c>
      <c r="P28" s="12">
        <v>3</v>
      </c>
      <c r="Q28" s="30">
        <f t="shared" si="1"/>
        <v>2.6</v>
      </c>
      <c r="S28" s="29">
        <f t="shared" si="2"/>
        <v>2.7575000000000003</v>
      </c>
    </row>
    <row r="29" spans="1:19" ht="14.25" customHeight="1">
      <c r="A29" s="13">
        <v>26</v>
      </c>
      <c r="B29" s="19" t="s">
        <v>38</v>
      </c>
      <c r="C29" s="12"/>
      <c r="D29" s="17">
        <v>1</v>
      </c>
      <c r="E29" s="1">
        <v>3.2</v>
      </c>
      <c r="F29" s="20">
        <v>4</v>
      </c>
      <c r="G29" s="15">
        <v>4</v>
      </c>
      <c r="H29" s="1">
        <v>3.4</v>
      </c>
      <c r="I29" s="16">
        <v>3</v>
      </c>
      <c r="J29" s="1"/>
      <c r="K29" s="10">
        <f t="shared" si="0"/>
        <v>2.98</v>
      </c>
      <c r="L29" s="12"/>
      <c r="M29" s="17">
        <v>3.7</v>
      </c>
      <c r="N29" s="12">
        <v>4</v>
      </c>
      <c r="O29" s="12">
        <v>3.7</v>
      </c>
      <c r="P29" s="12">
        <v>3</v>
      </c>
      <c r="Q29" s="30">
        <f t="shared" si="1"/>
        <v>3.6200000000000006</v>
      </c>
      <c r="S29" s="29">
        <f t="shared" si="2"/>
        <v>3.3000000000000003</v>
      </c>
    </row>
    <row r="30" spans="1:19" ht="14.25" customHeight="1">
      <c r="A30" s="13">
        <v>27</v>
      </c>
      <c r="B30" s="19" t="s">
        <v>39</v>
      </c>
      <c r="C30" s="12"/>
      <c r="D30" s="15">
        <v>5</v>
      </c>
      <c r="E30" s="1">
        <v>3.8</v>
      </c>
      <c r="F30" s="20">
        <v>3</v>
      </c>
      <c r="G30" s="15">
        <v>2.5</v>
      </c>
      <c r="H30" s="1">
        <v>4</v>
      </c>
      <c r="I30" s="16">
        <v>3.5</v>
      </c>
      <c r="J30" s="1"/>
      <c r="K30" s="10">
        <f t="shared" si="0"/>
        <v>3.6850000000000001</v>
      </c>
      <c r="L30" s="12"/>
      <c r="M30" s="12">
        <v>3</v>
      </c>
      <c r="N30" s="12">
        <v>2.5</v>
      </c>
      <c r="O30" s="12">
        <v>3.5</v>
      </c>
      <c r="P30" s="12">
        <v>3.5</v>
      </c>
      <c r="Q30" s="30">
        <f t="shared" si="1"/>
        <v>3.0500000000000003</v>
      </c>
      <c r="S30" s="29">
        <f t="shared" si="2"/>
        <v>3.3675000000000002</v>
      </c>
    </row>
    <row r="31" spans="1:19" ht="14.25" customHeight="1">
      <c r="A31" s="13">
        <v>28</v>
      </c>
      <c r="B31" s="19" t="s">
        <v>40</v>
      </c>
      <c r="C31" s="12"/>
      <c r="D31" s="15">
        <v>4</v>
      </c>
      <c r="E31" s="1">
        <v>3.8</v>
      </c>
      <c r="F31" s="15">
        <v>4.4000000000000004</v>
      </c>
      <c r="G31" s="15">
        <v>2.5</v>
      </c>
      <c r="H31" s="1">
        <v>3.5</v>
      </c>
      <c r="I31" s="16">
        <v>4</v>
      </c>
      <c r="J31" s="1"/>
      <c r="K31" s="10">
        <f t="shared" si="0"/>
        <v>3.7450000000000001</v>
      </c>
      <c r="L31" s="12"/>
      <c r="M31" s="17">
        <v>1</v>
      </c>
      <c r="N31" s="12">
        <v>1.5</v>
      </c>
      <c r="O31" s="12">
        <v>3.5</v>
      </c>
      <c r="P31" s="12">
        <v>3</v>
      </c>
      <c r="Q31" s="30">
        <f t="shared" si="1"/>
        <v>1.7500000000000002</v>
      </c>
      <c r="S31" s="29">
        <f t="shared" si="2"/>
        <v>2.7475000000000001</v>
      </c>
    </row>
    <row r="32" spans="1:19" ht="14.25" customHeight="1">
      <c r="A32" s="13">
        <v>29</v>
      </c>
      <c r="B32" s="19" t="s">
        <v>41</v>
      </c>
      <c r="C32" s="12"/>
      <c r="D32" s="15">
        <v>4.5</v>
      </c>
      <c r="E32" s="1">
        <v>4.5</v>
      </c>
      <c r="F32" s="20">
        <v>3.5</v>
      </c>
      <c r="G32" s="15">
        <v>5</v>
      </c>
      <c r="H32" s="1">
        <v>4</v>
      </c>
      <c r="I32" s="16"/>
      <c r="J32" s="1"/>
      <c r="K32" s="10">
        <f t="shared" si="0"/>
        <v>3.4750000000000001</v>
      </c>
      <c r="L32" s="12"/>
      <c r="M32" s="12">
        <v>4.3</v>
      </c>
      <c r="N32" s="12">
        <v>3</v>
      </c>
      <c r="O32" s="12">
        <v>4</v>
      </c>
      <c r="P32" s="12"/>
      <c r="Q32" s="30">
        <f t="shared" si="1"/>
        <v>3.15</v>
      </c>
      <c r="S32" s="29">
        <f t="shared" si="2"/>
        <v>3.3125</v>
      </c>
    </row>
    <row r="33" spans="1:246" ht="14.25" customHeight="1">
      <c r="A33" s="13">
        <v>30</v>
      </c>
      <c r="B33" s="14" t="s">
        <v>42</v>
      </c>
      <c r="C33" s="12"/>
      <c r="D33" s="17">
        <v>1</v>
      </c>
      <c r="E33" s="1">
        <v>3.2</v>
      </c>
      <c r="F33" s="15">
        <v>4</v>
      </c>
      <c r="G33" s="15">
        <v>2.5</v>
      </c>
      <c r="H33" s="1">
        <v>4</v>
      </c>
      <c r="I33" s="16">
        <v>3</v>
      </c>
      <c r="J33" s="1"/>
      <c r="K33" s="10">
        <f t="shared" si="0"/>
        <v>2.8149999999999999</v>
      </c>
      <c r="L33" s="12"/>
      <c r="M33" s="12">
        <v>2</v>
      </c>
      <c r="N33" s="12">
        <v>2.5</v>
      </c>
      <c r="O33" s="12">
        <v>4</v>
      </c>
      <c r="P33" s="12">
        <v>3</v>
      </c>
      <c r="Q33" s="30">
        <f t="shared" si="1"/>
        <v>2.5</v>
      </c>
      <c r="S33" s="29">
        <f t="shared" si="2"/>
        <v>2.6574999999999998</v>
      </c>
    </row>
    <row r="34" spans="1:246" ht="14.25" customHeight="1">
      <c r="A34" s="13">
        <v>31</v>
      </c>
      <c r="B34" s="14" t="s">
        <v>43</v>
      </c>
      <c r="C34" s="12"/>
      <c r="D34" s="15">
        <v>2.5</v>
      </c>
      <c r="E34" s="1">
        <v>3.3</v>
      </c>
      <c r="F34" s="20">
        <v>1</v>
      </c>
      <c r="G34" s="15">
        <v>3.5</v>
      </c>
      <c r="H34" s="7">
        <v>3.8</v>
      </c>
      <c r="I34" s="16">
        <v>3</v>
      </c>
      <c r="J34" s="1"/>
      <c r="K34" s="10">
        <f t="shared" si="0"/>
        <v>2.8149999999999999</v>
      </c>
      <c r="L34" s="12"/>
      <c r="M34" s="12">
        <v>3</v>
      </c>
      <c r="N34" s="12">
        <v>1.5</v>
      </c>
      <c r="O34" s="7">
        <v>4</v>
      </c>
      <c r="P34" s="12">
        <v>3</v>
      </c>
      <c r="Q34" s="30">
        <f t="shared" si="1"/>
        <v>2.8000000000000003</v>
      </c>
      <c r="S34" s="29">
        <f t="shared" si="2"/>
        <v>2.8075000000000001</v>
      </c>
    </row>
    <row r="35" spans="1:246" ht="14.25" customHeight="1">
      <c r="A35" s="13">
        <v>32</v>
      </c>
      <c r="B35" s="14"/>
      <c r="C35" s="12"/>
      <c r="D35" s="12"/>
      <c r="E35" s="12"/>
      <c r="F35" s="12"/>
      <c r="G35" s="12"/>
      <c r="H35" s="22"/>
      <c r="I35" s="2"/>
    </row>
    <row r="36" spans="1:246" ht="14.25" customHeight="1">
      <c r="A36" s="13">
        <v>33</v>
      </c>
      <c r="B36" s="14"/>
      <c r="C36" s="12"/>
      <c r="D36" s="12"/>
      <c r="E36" s="12"/>
      <c r="F36" s="12"/>
      <c r="G36" s="12"/>
      <c r="H36" s="22"/>
      <c r="I36" s="2"/>
    </row>
    <row r="37" spans="1:246" ht="14.25" customHeight="1">
      <c r="A37" s="13">
        <v>34</v>
      </c>
      <c r="B37" s="14"/>
      <c r="C37" s="12"/>
      <c r="D37" s="12"/>
      <c r="E37" s="12"/>
      <c r="F37" s="12"/>
      <c r="G37" s="12"/>
      <c r="H37" s="22"/>
      <c r="I37" s="2"/>
    </row>
    <row r="38" spans="1:246" ht="14.25" customHeight="1">
      <c r="A38" s="13">
        <v>35</v>
      </c>
      <c r="B38" s="14"/>
      <c r="C38" s="12"/>
      <c r="D38" s="12"/>
      <c r="E38" s="12"/>
      <c r="F38" s="12"/>
      <c r="G38" s="12"/>
      <c r="H38" s="22"/>
      <c r="I38" s="2"/>
    </row>
    <row r="39" spans="1:246" ht="14.25" customHeight="1">
      <c r="A39" s="13">
        <v>36</v>
      </c>
      <c r="B39" s="14"/>
      <c r="C39" s="12"/>
      <c r="D39" s="12"/>
      <c r="E39" s="12"/>
      <c r="F39" s="12"/>
      <c r="G39" s="12"/>
      <c r="H39" s="22"/>
      <c r="I39" s="2"/>
    </row>
    <row r="40" spans="1:246" ht="14.25" customHeight="1">
      <c r="A40" s="13">
        <v>37</v>
      </c>
      <c r="B40" s="14"/>
      <c r="C40" s="12"/>
      <c r="D40" s="12"/>
      <c r="E40" s="12"/>
      <c r="F40" s="12"/>
      <c r="G40" s="12"/>
      <c r="H40" s="22"/>
      <c r="I40" s="2"/>
    </row>
    <row r="41" spans="1:246" ht="14.25" customHeight="1">
      <c r="A41" s="13">
        <v>38</v>
      </c>
      <c r="B41" s="14"/>
      <c r="C41" s="12"/>
      <c r="D41" s="12"/>
      <c r="E41" s="12"/>
      <c r="F41" s="12"/>
      <c r="G41" s="12"/>
      <c r="H41" s="22"/>
      <c r="I41" s="2"/>
    </row>
    <row r="42" spans="1:246" ht="14.25" customHeight="1">
      <c r="A42" s="13">
        <v>39</v>
      </c>
      <c r="B42" s="14"/>
      <c r="C42" s="12"/>
      <c r="D42" s="12"/>
      <c r="E42" s="12"/>
      <c r="F42" s="12"/>
      <c r="G42" s="12"/>
      <c r="H42" s="22"/>
      <c r="I42" s="2"/>
    </row>
    <row r="43" spans="1:246" ht="14.25" customHeight="1">
      <c r="A43" s="13">
        <v>40</v>
      </c>
      <c r="B43" s="14"/>
      <c r="C43" s="12"/>
      <c r="D43" s="12"/>
      <c r="E43" s="12"/>
      <c r="F43" s="12"/>
      <c r="G43" s="12"/>
      <c r="H43" s="22"/>
      <c r="I43" s="2"/>
    </row>
    <row r="44" spans="1:246" s="3" customFormat="1" ht="12.75" customHeight="1">
      <c r="A44" s="1"/>
      <c r="B44" s="1"/>
      <c r="C44" s="1"/>
      <c r="D44" s="1"/>
      <c r="E44" s="1"/>
      <c r="F44" s="1"/>
      <c r="G44" s="1"/>
      <c r="H44" s="1"/>
      <c r="I44" s="2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</row>
    <row r="45" spans="1:246" s="3" customFormat="1" ht="14.25" customHeight="1">
      <c r="A45" s="1"/>
      <c r="B45" s="23"/>
      <c r="C45" s="1"/>
      <c r="D45" s="1"/>
      <c r="E45" s="1"/>
      <c r="F45" s="1"/>
      <c r="G45" s="1"/>
      <c r="H45" s="1"/>
      <c r="I45" s="2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</row>
    <row r="46" spans="1:246" s="3" customFormat="1" ht="14.25" customHeight="1">
      <c r="A46" s="1"/>
      <c r="B46" s="23"/>
      <c r="C46" s="1"/>
      <c r="D46" s="1"/>
      <c r="E46" s="1"/>
      <c r="F46" s="1"/>
      <c r="G46" s="1"/>
      <c r="H46" s="1"/>
      <c r="I46" s="2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</row>
    <row r="47" spans="1:246" s="3" customFormat="1" ht="14.25" customHeight="1">
      <c r="A47" s="1"/>
      <c r="B47" s="24"/>
      <c r="C47" s="1"/>
      <c r="D47" s="1"/>
      <c r="E47" s="1"/>
      <c r="F47" s="1"/>
      <c r="G47" s="1"/>
      <c r="H47" s="1"/>
      <c r="I47" s="2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</row>
    <row r="48" spans="1:246" s="3" customFormat="1" ht="16.5" customHeight="1">
      <c r="A48" s="1"/>
      <c r="B48" s="25"/>
      <c r="C48" s="1"/>
      <c r="D48" s="1"/>
      <c r="E48" s="1"/>
      <c r="F48" s="1"/>
      <c r="G48" s="1"/>
      <c r="H48" s="1"/>
      <c r="I48" s="2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</row>
    <row r="49" spans="1:246" s="3" customFormat="1" ht="14.25" customHeight="1">
      <c r="A49" s="1"/>
      <c r="B49" s="26"/>
      <c r="C49" s="1"/>
      <c r="D49" s="1"/>
      <c r="E49" s="1"/>
      <c r="F49" s="1"/>
      <c r="G49" s="1"/>
      <c r="H49" s="1"/>
      <c r="I49" s="2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</row>
    <row r="50" spans="1:246" s="3" customFormat="1" ht="14.25" customHeight="1">
      <c r="A50" s="1"/>
      <c r="B50" s="27"/>
      <c r="C50" s="1"/>
      <c r="D50" s="1"/>
      <c r="E50" s="1"/>
      <c r="F50" s="1"/>
      <c r="G50" s="1"/>
      <c r="H50" s="1"/>
      <c r="I50" s="2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</row>
    <row r="51" spans="1:246" s="3" customFormat="1" ht="14.25" customHeight="1">
      <c r="A51" s="1"/>
      <c r="B51" s="24"/>
      <c r="C51" s="1"/>
      <c r="D51" s="1"/>
      <c r="E51" s="1"/>
      <c r="F51" s="1"/>
      <c r="G51" s="1"/>
      <c r="H51" s="1"/>
      <c r="I51" s="2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</row>
    <row r="52" spans="1:246" s="3" customFormat="1" ht="14.25" customHeight="1">
      <c r="A52" s="1"/>
      <c r="B52" s="24"/>
      <c r="C52" s="1"/>
      <c r="D52" s="1"/>
      <c r="E52" s="1"/>
      <c r="F52" s="1"/>
      <c r="G52" s="1"/>
      <c r="H52" s="1"/>
      <c r="I52" s="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</row>
    <row r="53" spans="1:246" s="3" customFormat="1" ht="12.75" customHeight="1">
      <c r="A53" s="1"/>
      <c r="B53" s="1"/>
      <c r="C53" s="1"/>
      <c r="D53" s="1"/>
      <c r="E53" s="1"/>
      <c r="F53" s="1"/>
      <c r="G53" s="1"/>
      <c r="H53" s="1"/>
      <c r="I53" s="2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</row>
    <row r="54" spans="1:246" s="3" customFormat="1" ht="14.25" customHeight="1">
      <c r="A54" s="1"/>
      <c r="B54"/>
      <c r="C54" s="1"/>
      <c r="D54" s="1"/>
      <c r="E54" s="1"/>
      <c r="F54" s="1"/>
      <c r="G54" s="1"/>
      <c r="H54" s="1"/>
      <c r="I54" s="2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</row>
    <row r="55" spans="1:246" s="3" customFormat="1" ht="14.25" customHeight="1">
      <c r="A55" s="1"/>
      <c r="B55" s="23"/>
      <c r="C55" s="1"/>
      <c r="D55" s="1"/>
      <c r="E55" s="1"/>
      <c r="F55" s="1"/>
      <c r="G55" s="1"/>
      <c r="H55" s="1"/>
      <c r="I55" s="2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</row>
    <row r="57" spans="1:246" s="3" customFormat="1" ht="16.5" customHeight="1">
      <c r="A57" s="1"/>
      <c r="B57" s="25"/>
      <c r="C57" s="1"/>
      <c r="D57" s="1"/>
      <c r="E57" s="1"/>
      <c r="F57" s="1"/>
      <c r="G57" s="1"/>
      <c r="H57" s="1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</row>
    <row r="79" spans="9:246" s="1" customFormat="1" ht="15" customHeight="1"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  <c r="DC79" s="3"/>
      <c r="DD79" s="3"/>
      <c r="DE79" s="3"/>
      <c r="DF79" s="3"/>
      <c r="DG79" s="3"/>
      <c r="DH79" s="3"/>
      <c r="DI79" s="3"/>
      <c r="DJ79" s="3"/>
      <c r="DK79" s="3"/>
      <c r="DL79" s="3"/>
      <c r="DM79" s="3"/>
      <c r="DN79" s="3"/>
      <c r="DO79" s="3"/>
      <c r="DP79" s="3"/>
      <c r="DQ79" s="3"/>
      <c r="DR79" s="3"/>
      <c r="DS79" s="3"/>
      <c r="DT79" s="3"/>
      <c r="DU79" s="3"/>
      <c r="DV79" s="3"/>
      <c r="DW79" s="3"/>
      <c r="DX79" s="3"/>
      <c r="DY79" s="3"/>
      <c r="DZ79" s="3"/>
      <c r="EA79" s="3"/>
      <c r="EB79" s="3"/>
      <c r="EC79" s="3"/>
      <c r="ED79" s="3"/>
      <c r="EE79" s="3"/>
      <c r="EF79" s="3"/>
      <c r="EG79" s="3"/>
      <c r="EH79" s="3"/>
      <c r="EI79" s="3"/>
      <c r="EJ79" s="3"/>
      <c r="EK79" s="3"/>
      <c r="EL79" s="3"/>
      <c r="EM79" s="3"/>
      <c r="EN79" s="3"/>
      <c r="EO79" s="3"/>
      <c r="EP79" s="3"/>
      <c r="EQ79" s="3"/>
      <c r="ER79" s="3"/>
      <c r="ES79" s="3"/>
      <c r="ET79" s="3"/>
      <c r="EU79" s="3"/>
      <c r="EV79" s="3"/>
      <c r="EW79" s="3"/>
      <c r="EX79" s="3"/>
      <c r="EY79" s="3"/>
      <c r="EZ79" s="3"/>
      <c r="FA79" s="3"/>
      <c r="FB79" s="3"/>
      <c r="FC79" s="3"/>
      <c r="FD79" s="3"/>
      <c r="FE79" s="3"/>
      <c r="FF79" s="3"/>
      <c r="FG79" s="3"/>
      <c r="FH79" s="3"/>
      <c r="FI79" s="3"/>
      <c r="FJ79" s="3"/>
      <c r="FK79" s="3"/>
      <c r="FL79" s="3"/>
      <c r="FM79" s="3"/>
      <c r="FN79" s="3"/>
      <c r="FO79" s="3"/>
      <c r="FP79" s="3"/>
      <c r="FQ79" s="3"/>
      <c r="FR79" s="3"/>
      <c r="FS79" s="3"/>
      <c r="FT79" s="3"/>
      <c r="FU79" s="3"/>
      <c r="FV79" s="3"/>
      <c r="FW79" s="3"/>
      <c r="FX79" s="3"/>
      <c r="FY79" s="3"/>
      <c r="FZ79" s="3"/>
      <c r="GA79" s="3"/>
      <c r="GB79" s="3"/>
      <c r="GC79" s="3"/>
      <c r="GD79" s="3"/>
      <c r="GE79" s="3"/>
      <c r="GF79" s="3"/>
      <c r="GG79" s="3"/>
      <c r="GH79" s="3"/>
      <c r="GI79" s="3"/>
      <c r="GJ79" s="3"/>
      <c r="GK79" s="3"/>
      <c r="GL79" s="3"/>
      <c r="GM79" s="3"/>
      <c r="GN79" s="3"/>
      <c r="GO79" s="3"/>
      <c r="GP79" s="3"/>
      <c r="GQ79" s="3"/>
      <c r="GR79" s="3"/>
      <c r="GS79" s="3"/>
      <c r="GT79" s="3"/>
      <c r="GU79" s="3"/>
      <c r="GV79" s="3"/>
      <c r="GW79" s="3"/>
      <c r="GX79" s="3"/>
      <c r="GY79" s="3"/>
      <c r="GZ79" s="3"/>
      <c r="HA79" s="3"/>
      <c r="HB79" s="3"/>
      <c r="HC79" s="3"/>
      <c r="HD79" s="3"/>
      <c r="HE79" s="3"/>
      <c r="HF79" s="3"/>
      <c r="HG79" s="3"/>
      <c r="HH79" s="3"/>
      <c r="HI79" s="3"/>
      <c r="HJ79" s="3"/>
      <c r="HK79" s="3"/>
      <c r="HL79" s="3"/>
      <c r="HM79" s="3"/>
      <c r="HN79" s="3"/>
      <c r="HO79" s="3"/>
      <c r="HP79" s="3"/>
      <c r="HQ79" s="3"/>
      <c r="HR79" s="3"/>
      <c r="HS79" s="3"/>
      <c r="HT79" s="3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</row>
  </sheetData>
  <mergeCells count="3">
    <mergeCell ref="A1:B1"/>
    <mergeCell ref="D1:K1"/>
    <mergeCell ref="M1:Q1"/>
  </mergeCells>
  <pageMargins left="0.7" right="0.7" top="0.75" bottom="0.75" header="0.3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11°2</vt:lpstr>
    </vt:vector>
  </TitlesOfParts>
  <Company>©_CO_QUINTEROS_®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MARIOM</cp:lastModifiedBy>
  <dcterms:created xsi:type="dcterms:W3CDTF">2016-04-26T00:33:44Z</dcterms:created>
  <dcterms:modified xsi:type="dcterms:W3CDTF">2016-11-21T14:53:47Z</dcterms:modified>
</cp:coreProperties>
</file>